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1.2 基本医疗服务价格项目目录2-新立项"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<sst xmlns="http://schemas.openxmlformats.org/spreadsheetml/2006/main" count="116" uniqueCount="89">
  <si>
    <t>附件1-1.2</t>
  </si>
  <si>
    <t>（新立项）辅助生殖类医疗服务价格项目表</t>
  </si>
  <si>
    <t>序号</t>
  </si>
  <si>
    <t>项目代码</t>
  </si>
  <si>
    <t>财务分类</t>
  </si>
  <si>
    <t>项目名称</t>
  </si>
  <si>
    <t>服务产出</t>
  </si>
  <si>
    <t>价格构成</t>
  </si>
  <si>
    <t>除外内容</t>
  </si>
  <si>
    <t>计价单位</t>
  </si>
  <si>
    <t>计价说明</t>
  </si>
  <si>
    <t>三级价格（元）</t>
  </si>
  <si>
    <t>二级价格（元）</t>
  </si>
  <si>
    <t>一级价格（元）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</si>
  <si>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</si>
  <si>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</si>
  <si>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G</t>
  </si>
  <si>
    <t>取卵术</t>
  </si>
  <si>
    <t>通过临床技术操作获得卵母细胞。</t>
  </si>
  <si>
    <t>所定价格涵盖穿刺、取卵、卵泡冲洗、计数、评估过程中的人力资源和基本物质消耗。不含超声引导。</t>
  </si>
  <si>
    <t>次</t>
  </si>
  <si>
    <t>内镜下操作，按实际使用的内镜种类操作加收。</t>
  </si>
  <si>
    <t>013112010020000</t>
  </si>
  <si>
    <t>E</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</si>
  <si>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</si>
  <si>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</si>
  <si>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</si>
  <si>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</si>
  <si>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</si>
  <si>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</si>
  <si>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</si>
  <si>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</si>
  <si>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</si>
  <si>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</si>
  <si>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</si>
  <si>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</si>
  <si>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</si>
  <si>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</si>
  <si>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</si>
  <si>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</si>
  <si>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</si>
  <si>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</si>
  <si>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</si>
  <si>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</si>
  <si>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</si>
  <si>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</si>
  <si>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</si>
  <si>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</si>
  <si>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</si>
  <si>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</si>
  <si>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</si>
  <si>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</si>
  <si>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</si>
  <si>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</si>
  <si>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</si>
  <si>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4"/>
        <rFont val="宋体"/>
        <charset val="134"/>
        <scheme val="minor"/>
      </rPr>
      <t>将胚胎通过物理或化学的方法，将透明带制造一处缺损或裂隙</t>
    </r>
    <r>
      <rPr>
        <sz val="14"/>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</si>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</sst>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6">
    <font>
      <sz val="11"/>
      <color theme="1"/>
      <name val="宋体"/>
      <charset val="134"/>
      <scheme val="minor"/>
    </font>
    <font>
      <sz val="11"/>
      <color theme="1"/>
      <name val="Times New Roman"/>
      <charset val="134"/>
    </font>
    <font>
      <sz val="12"/>
      <name val="Times New Roman"/>
      <charset val="134"/>
    </font>
    <font>
      <b/>
      <sz val="14"/>
      <name val="Times New Roman"/>
      <charset val="134"/>
    </font>
    <font>
      <sz val="12"/>
      <name val="宋体"/>
      <charset val="134"/>
      <scheme val="minor"/>
    </font>
    <font>
      <sz val="18"/>
      <name val="黑体"/>
      <charset val="134"/>
    </font>
    <font>
      <sz val="26"/>
      <name val="宋体"/>
      <charset val="134"/>
      <scheme val="minor"/>
    </font>
    <font>
      <b/>
      <sz val="14"/>
      <name val="宋体"/>
      <charset val="134"/>
      <scheme val="minor"/>
    </font>
    <font>
      <sz val="14"/>
      <name val="宋体"/>
      <charset val="134"/>
      <scheme val="minor"/>
    </font>
    <font>
      <sz val="14"/>
      <color rgb="FF000000"/>
      <name val="宋体"/>
      <charset val="134"/>
      <scheme val="minor"/>
    </font>
    <font>
      <sz val="14"/>
      <color indexed="8"/>
      <name val="宋体"/>
      <charset val="134"/>
      <scheme val="minor"/>
    </font>
    <font>
      <sz val="14"/>
      <color theme="1"/>
      <name val="宋体"/>
      <charset val="134"/>
      <scheme val="minor"/>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1"/>
      <color theme="1"/>
      <name val="Tahom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pplyProtection="0">
      <alignment vertical="center"/>
    </xf>
    <xf numFmtId="0" fontId="33" fillId="0" borderId="0">
      <alignment vertical="center"/>
    </xf>
    <xf numFmtId="0" fontId="32" fillId="0" borderId="0"/>
    <xf numFmtId="0" fontId="32" fillId="0" borderId="0"/>
    <xf numFmtId="0" fontId="34" fillId="0" borderId="0">
      <alignment vertical="center"/>
    </xf>
    <xf numFmtId="0" fontId="32" fillId="0" borderId="0">
      <alignment vertical="center"/>
    </xf>
    <xf numFmtId="0" fontId="32" fillId="0" borderId="0"/>
    <xf numFmtId="0" fontId="32" fillId="0" borderId="0"/>
    <xf numFmtId="0" fontId="0" fillId="0" borderId="0">
      <alignment vertical="center"/>
    </xf>
    <xf numFmtId="0" fontId="32" fillId="0" borderId="0" applyProtection="0"/>
    <xf numFmtId="0" fontId="32" fillId="0" borderId="0" applyProtection="0"/>
    <xf numFmtId="0" fontId="32" fillId="0" borderId="0">
      <alignment vertical="center"/>
    </xf>
    <xf numFmtId="0" fontId="35" fillId="0" borderId="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 fontId="9" fillId="0" borderId="2" xfId="0" applyNumberFormat="1" applyFont="1" applyFill="1" applyBorder="1" applyAlignment="1">
      <alignment horizontal="center" vertical="center" shrinkToFit="1"/>
    </xf>
    <xf numFmtId="0" fontId="10" fillId="0" borderId="2" xfId="0" applyFont="1" applyFill="1" applyBorder="1" applyAlignment="1">
      <alignment vertical="center"/>
    </xf>
    <xf numFmtId="0" fontId="8" fillId="0" borderId="2" xfId="5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6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justify" vertical="center" wrapText="1"/>
    </xf>
    <xf numFmtId="49" fontId="9" fillId="0" borderId="2" xfId="0" applyNumberFormat="1" applyFont="1" applyFill="1" applyBorder="1" applyAlignment="1">
      <alignment horizontal="center" vertical="center" shrinkToFi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8" fillId="0" borderId="1" xfId="0" applyFont="1" applyFill="1" applyBorder="1" applyAlignment="1">
      <alignment vertical="center" wrapText="1"/>
    </xf>
    <xf numFmtId="0" fontId="4" fillId="0" borderId="2" xfId="0" applyFont="1" applyFill="1" applyBorder="1" applyAlignment="1">
      <alignment vertical="center"/>
    </xf>
    <xf numFmtId="0" fontId="11" fillId="0" borderId="3" xfId="0" applyFont="1" applyFill="1" applyBorder="1" applyAlignment="1">
      <alignment horizontal="center" vertical="center"/>
    </xf>
    <xf numFmtId="176" fontId="11" fillId="0" borderId="3" xfId="0" applyNumberFormat="1" applyFont="1" applyFill="1" applyBorder="1" applyAlignment="1">
      <alignment horizontal="center" vertical="center"/>
    </xf>
    <xf numFmtId="0" fontId="9"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center" wrapText="1"/>
    </xf>
    <xf numFmtId="0" fontId="10" fillId="0" borderId="2" xfId="0" applyFont="1" applyFill="1" applyBorder="1" applyAlignment="1" quotePrefix="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8" xfId="50"/>
    <cellStyle name="常规_Sheet1" xfId="51"/>
    <cellStyle name="常规_Sheet1 3" xfId="52"/>
    <cellStyle name="常规_治未病项目" xfId="53"/>
    <cellStyle name="常规_Sheet1 2" xfId="54"/>
    <cellStyle name="常规 4" xfId="55"/>
    <cellStyle name="常规_医疗服务 _2 2" xfId="56"/>
    <cellStyle name="常规 6" xfId="57"/>
    <cellStyle name="常规 2 2" xfId="58"/>
    <cellStyle name="常规_临床诊疗类_Sheet1 2" xfId="59"/>
    <cellStyle name="常规 3" xfId="60"/>
    <cellStyle name="常规 2" xfId="61"/>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zoomScale="70" zoomScaleNormal="70" workbookViewId="0">
      <selection activeCell="A2" sqref="A2:L2"/>
    </sheetView>
  </sheetViews>
  <sheetFormatPr defaultColWidth="9" defaultRowHeight="15.6"/>
  <cols>
    <col min="1" max="1" width="9.4537037037037" style="4" customWidth="1"/>
    <col min="2" max="2" width="20.1944444444444" style="5" customWidth="1"/>
    <col min="3" max="3" width="11.8703703703704" style="5" customWidth="1"/>
    <col min="4" max="4" width="23.3518518518519" style="6" customWidth="1"/>
    <col min="5" max="5" width="38.3796296296296" style="4" customWidth="1"/>
    <col min="6" max="6" width="47.4351851851852" style="4" customWidth="1"/>
    <col min="7" max="7" width="12.8425925925926" style="4" customWidth="1"/>
    <col min="8" max="8" width="14.9907407407407" style="4" customWidth="1"/>
    <col min="9" max="9" width="41.4166666666667" style="4" customWidth="1"/>
    <col min="10" max="10" width="11.8518518518519" style="4" customWidth="1"/>
    <col min="11" max="11" width="12.3240740740741" style="4" customWidth="1"/>
    <col min="12" max="12" width="11.8796296296296" style="4" customWidth="1"/>
    <col min="13" max="220" width="9" style="2"/>
    <col min="221" max="16383" width="9" style="1"/>
  </cols>
  <sheetData>
    <row r="1" s="1" customFormat="1" ht="31" customHeight="1" spans="1:12">
      <c r="A1" s="7" t="s">
        <v>0</v>
      </c>
      <c r="B1" s="7"/>
      <c r="C1" s="7"/>
      <c r="D1" s="7"/>
      <c r="E1" s="7"/>
      <c r="F1" s="7"/>
      <c r="G1" s="7"/>
      <c r="H1" s="7"/>
      <c r="I1" s="7"/>
      <c r="J1" s="7"/>
      <c r="K1" s="7"/>
      <c r="L1" s="7"/>
    </row>
    <row r="2" s="2" customFormat="1" ht="39" customHeight="1" spans="1:12">
      <c r="A2" s="8" t="s">
        <v>1</v>
      </c>
      <c r="B2" s="8"/>
      <c r="C2" s="8"/>
      <c r="D2" s="8"/>
      <c r="E2" s="8"/>
      <c r="F2" s="8"/>
      <c r="G2" s="8"/>
      <c r="H2" s="8"/>
      <c r="I2" s="8"/>
      <c r="J2" s="8"/>
      <c r="K2" s="8"/>
      <c r="L2" s="25"/>
    </row>
    <row r="3" s="3" customFormat="1" ht="61" customHeight="1" spans="1:12">
      <c r="A3" s="9" t="s">
        <v>2</v>
      </c>
      <c r="B3" s="10" t="s">
        <v>3</v>
      </c>
      <c r="C3" s="10" t="s">
        <v>4</v>
      </c>
      <c r="D3" s="9" t="s">
        <v>5</v>
      </c>
      <c r="E3" s="9" t="s">
        <v>6</v>
      </c>
      <c r="F3" s="9" t="s">
        <v>7</v>
      </c>
      <c r="G3" s="9" t="s">
        <v>8</v>
      </c>
      <c r="H3" s="9" t="s">
        <v>9</v>
      </c>
      <c r="I3" s="9" t="s">
        <v>10</v>
      </c>
      <c r="J3" s="9" t="s">
        <v>11</v>
      </c>
      <c r="K3" s="9" t="s">
        <v>12</v>
      </c>
      <c r="L3" s="9" t="s">
        <v>13</v>
      </c>
    </row>
    <row r="4" s="2" customFormat="1" ht="285" customHeight="1" spans="1:12">
      <c r="A4" s="11" t="s">
        <v>14</v>
      </c>
      <c r="B4" s="11"/>
      <c r="C4" s="11"/>
      <c r="D4" s="11"/>
      <c r="E4" s="11"/>
      <c r="F4" s="11"/>
      <c r="G4" s="11"/>
      <c r="H4" s="11"/>
      <c r="I4" s="11"/>
      <c r="J4" s="11"/>
      <c r="K4" s="11"/>
      <c r="L4" s="26"/>
    </row>
    <row r="5" s="2" customFormat="1" ht="73" customHeight="1" spans="1:12">
      <c r="A5" s="12">
        <v>1</v>
      </c>
      <c r="B5" s="32" t="s">
        <v>15</v>
      </c>
      <c r="C5" s="14" t="s">
        <v>16</v>
      </c>
      <c r="D5" s="11" t="s">
        <v>17</v>
      </c>
      <c r="E5" s="11" t="s">
        <v>18</v>
      </c>
      <c r="F5" s="11" t="s">
        <v>19</v>
      </c>
      <c r="G5" s="11"/>
      <c r="H5" s="15" t="s">
        <v>20</v>
      </c>
      <c r="I5" s="11" t="s">
        <v>21</v>
      </c>
      <c r="J5" s="27">
        <v>2191.5</v>
      </c>
      <c r="K5" s="28">
        <f t="shared" ref="K5:K21" si="0">J5*0.95</f>
        <v>2081.925</v>
      </c>
      <c r="L5" s="28">
        <f t="shared" ref="L5:L21" si="1">K5*0.9</f>
        <v>1873.7325</v>
      </c>
    </row>
    <row r="6" s="2" customFormat="1" ht="55" customHeight="1" spans="1:12">
      <c r="A6" s="12">
        <v>2</v>
      </c>
      <c r="B6" s="13" t="s">
        <v>22</v>
      </c>
      <c r="C6" s="16" t="s">
        <v>23</v>
      </c>
      <c r="D6" s="11" t="s">
        <v>24</v>
      </c>
      <c r="E6" s="17" t="s">
        <v>25</v>
      </c>
      <c r="F6" s="17" t="s">
        <v>26</v>
      </c>
      <c r="G6" s="17"/>
      <c r="H6" s="15" t="s">
        <v>20</v>
      </c>
      <c r="I6" s="29"/>
      <c r="J6" s="27">
        <v>3582</v>
      </c>
      <c r="K6" s="28">
        <f t="shared" si="0"/>
        <v>3402.9</v>
      </c>
      <c r="L6" s="28">
        <f t="shared" si="1"/>
        <v>3062.61</v>
      </c>
    </row>
    <row r="7" s="2" customFormat="1" ht="43" customHeight="1" spans="1:12">
      <c r="A7" s="12"/>
      <c r="B7" s="13" t="s">
        <v>27</v>
      </c>
      <c r="C7" s="16" t="s">
        <v>23</v>
      </c>
      <c r="D7" s="18" t="s">
        <v>28</v>
      </c>
      <c r="E7" s="15"/>
      <c r="F7" s="15"/>
      <c r="G7" s="15"/>
      <c r="H7" s="15" t="s">
        <v>20</v>
      </c>
      <c r="I7" s="30"/>
      <c r="J7" s="27">
        <v>1224</v>
      </c>
      <c r="K7" s="28">
        <f t="shared" si="0"/>
        <v>1162.8</v>
      </c>
      <c r="L7" s="28">
        <f t="shared" si="1"/>
        <v>1046.52</v>
      </c>
    </row>
    <row r="8" s="2" customFormat="1" ht="91" customHeight="1" spans="1:12">
      <c r="A8" s="12">
        <v>3</v>
      </c>
      <c r="B8" s="13" t="s">
        <v>29</v>
      </c>
      <c r="C8" s="19" t="s">
        <v>23</v>
      </c>
      <c r="D8" s="20" t="s">
        <v>30</v>
      </c>
      <c r="E8" s="21" t="s">
        <v>31</v>
      </c>
      <c r="F8" s="21" t="s">
        <v>32</v>
      </c>
      <c r="G8" s="21"/>
      <c r="H8" s="15" t="s">
        <v>33</v>
      </c>
      <c r="I8" s="11" t="s">
        <v>34</v>
      </c>
      <c r="J8" s="27">
        <v>1656</v>
      </c>
      <c r="K8" s="28">
        <f t="shared" si="0"/>
        <v>1573.2</v>
      </c>
      <c r="L8" s="28">
        <f t="shared" si="1"/>
        <v>1415.88</v>
      </c>
    </row>
    <row r="9" s="2" customFormat="1" ht="113" customHeight="1" spans="1:12">
      <c r="A9" s="12">
        <v>4</v>
      </c>
      <c r="B9" s="13" t="s">
        <v>35</v>
      </c>
      <c r="C9" s="19" t="s">
        <v>23</v>
      </c>
      <c r="D9" s="11" t="s">
        <v>36</v>
      </c>
      <c r="E9" s="11" t="s">
        <v>37</v>
      </c>
      <c r="F9" s="11" t="s">
        <v>38</v>
      </c>
      <c r="G9" s="11"/>
      <c r="H9" s="15" t="s">
        <v>39</v>
      </c>
      <c r="I9" s="11" t="s">
        <v>40</v>
      </c>
      <c r="J9" s="27">
        <v>100</v>
      </c>
      <c r="K9" s="28">
        <f t="shared" si="0"/>
        <v>95</v>
      </c>
      <c r="L9" s="28">
        <f t="shared" si="1"/>
        <v>85.5</v>
      </c>
    </row>
    <row r="10" s="2" customFormat="1" ht="43" customHeight="1" spans="1:12">
      <c r="A10" s="12">
        <v>5</v>
      </c>
      <c r="B10" s="13" t="s">
        <v>41</v>
      </c>
      <c r="C10" s="22" t="s">
        <v>16</v>
      </c>
      <c r="D10" s="11" t="s">
        <v>42</v>
      </c>
      <c r="E10" s="11" t="s">
        <v>43</v>
      </c>
      <c r="F10" s="11" t="s">
        <v>44</v>
      </c>
      <c r="G10" s="11"/>
      <c r="H10" s="15" t="s">
        <v>20</v>
      </c>
      <c r="I10" s="29"/>
      <c r="J10" s="27">
        <v>2054.7</v>
      </c>
      <c r="K10" s="28">
        <f t="shared" si="0"/>
        <v>1951.965</v>
      </c>
      <c r="L10" s="28">
        <f t="shared" si="1"/>
        <v>1756.7685</v>
      </c>
    </row>
    <row r="11" s="2" customFormat="1" ht="49" customHeight="1" spans="1:12">
      <c r="A11" s="12"/>
      <c r="B11" s="13" t="s">
        <v>45</v>
      </c>
      <c r="C11" s="22" t="s">
        <v>16</v>
      </c>
      <c r="D11" s="23" t="s">
        <v>46</v>
      </c>
      <c r="E11" s="11" t="s">
        <v>47</v>
      </c>
      <c r="F11" s="11"/>
      <c r="G11" s="11"/>
      <c r="H11" s="15" t="s">
        <v>20</v>
      </c>
      <c r="I11" s="11" t="s">
        <v>48</v>
      </c>
      <c r="J11" s="27">
        <v>1262.7</v>
      </c>
      <c r="K11" s="28">
        <f t="shared" si="0"/>
        <v>1199.565</v>
      </c>
      <c r="L11" s="28">
        <f t="shared" si="1"/>
        <v>1079.6085</v>
      </c>
    </row>
    <row r="12" s="2" customFormat="1" ht="66" customHeight="1" spans="1:12">
      <c r="A12" s="12">
        <v>6</v>
      </c>
      <c r="B12" s="13" t="s">
        <v>49</v>
      </c>
      <c r="C12" s="22" t="s">
        <v>23</v>
      </c>
      <c r="D12" s="11" t="s">
        <v>50</v>
      </c>
      <c r="E12" s="11" t="s">
        <v>51</v>
      </c>
      <c r="F12" s="11" t="s">
        <v>52</v>
      </c>
      <c r="G12" s="11"/>
      <c r="H12" s="15" t="s">
        <v>20</v>
      </c>
      <c r="I12" s="29"/>
      <c r="J12" s="27">
        <v>3011.4</v>
      </c>
      <c r="K12" s="28">
        <f t="shared" si="0"/>
        <v>2860.83</v>
      </c>
      <c r="L12" s="28">
        <f t="shared" si="1"/>
        <v>2574.747</v>
      </c>
    </row>
    <row r="13" s="2" customFormat="1" ht="58" customHeight="1" spans="1:12">
      <c r="A13" s="12">
        <v>7</v>
      </c>
      <c r="B13" s="13" t="s">
        <v>53</v>
      </c>
      <c r="C13" s="22" t="s">
        <v>23</v>
      </c>
      <c r="D13" s="11" t="s">
        <v>54</v>
      </c>
      <c r="E13" s="11" t="s">
        <v>55</v>
      </c>
      <c r="F13" s="11" t="s">
        <v>56</v>
      </c>
      <c r="G13" s="11"/>
      <c r="H13" s="15" t="s">
        <v>20</v>
      </c>
      <c r="I13" s="29"/>
      <c r="J13" s="27">
        <v>983.7</v>
      </c>
      <c r="K13" s="28">
        <f t="shared" si="0"/>
        <v>934.515</v>
      </c>
      <c r="L13" s="28">
        <f t="shared" si="1"/>
        <v>841.0635</v>
      </c>
    </row>
    <row r="14" s="2" customFormat="1" ht="65" customHeight="1" spans="1:12">
      <c r="A14" s="12">
        <v>8</v>
      </c>
      <c r="B14" s="13" t="s">
        <v>57</v>
      </c>
      <c r="C14" s="15" t="s">
        <v>23</v>
      </c>
      <c r="D14" s="20" t="s">
        <v>58</v>
      </c>
      <c r="E14" s="11" t="s">
        <v>59</v>
      </c>
      <c r="F14" s="11" t="s">
        <v>60</v>
      </c>
      <c r="G14" s="11"/>
      <c r="H14" s="15" t="s">
        <v>61</v>
      </c>
      <c r="I14" s="29"/>
      <c r="J14" s="27">
        <v>1404</v>
      </c>
      <c r="K14" s="28">
        <f t="shared" si="0"/>
        <v>1333.8</v>
      </c>
      <c r="L14" s="28">
        <f t="shared" si="1"/>
        <v>1200.42</v>
      </c>
    </row>
    <row r="15" s="2" customFormat="1" ht="44" customHeight="1" spans="1:12">
      <c r="A15" s="12">
        <v>9</v>
      </c>
      <c r="B15" s="13" t="s">
        <v>62</v>
      </c>
      <c r="C15" s="22" t="s">
        <v>16</v>
      </c>
      <c r="D15" s="11" t="s">
        <v>63</v>
      </c>
      <c r="E15" s="17" t="s">
        <v>64</v>
      </c>
      <c r="F15" s="17" t="s">
        <v>65</v>
      </c>
      <c r="G15" s="17"/>
      <c r="H15" s="15" t="s">
        <v>20</v>
      </c>
      <c r="I15" s="29"/>
      <c r="J15" s="27">
        <v>643.5</v>
      </c>
      <c r="K15" s="28">
        <f t="shared" si="0"/>
        <v>611.325</v>
      </c>
      <c r="L15" s="28">
        <f t="shared" si="1"/>
        <v>550.1925</v>
      </c>
    </row>
    <row r="16" s="2" customFormat="1" ht="75" customHeight="1" spans="1:12">
      <c r="A16" s="12"/>
      <c r="B16" s="13" t="s">
        <v>66</v>
      </c>
      <c r="C16" s="22" t="s">
        <v>16</v>
      </c>
      <c r="D16" s="17" t="s">
        <v>67</v>
      </c>
      <c r="E16" s="17" t="s">
        <v>68</v>
      </c>
      <c r="F16" s="24"/>
      <c r="G16" s="24"/>
      <c r="H16" s="15" t="s">
        <v>20</v>
      </c>
      <c r="I16" s="29"/>
      <c r="J16" s="27">
        <v>643.5</v>
      </c>
      <c r="K16" s="28">
        <f t="shared" si="0"/>
        <v>611.325</v>
      </c>
      <c r="L16" s="28">
        <f t="shared" si="1"/>
        <v>550.1925</v>
      </c>
    </row>
    <row r="17" s="2" customFormat="1" ht="63" customHeight="1" spans="1:12">
      <c r="A17" s="12">
        <v>10</v>
      </c>
      <c r="B17" s="13" t="s">
        <v>69</v>
      </c>
      <c r="C17" s="22" t="s">
        <v>23</v>
      </c>
      <c r="D17" s="11" t="s">
        <v>70</v>
      </c>
      <c r="E17" s="11" t="s">
        <v>71</v>
      </c>
      <c r="F17" s="11" t="s">
        <v>72</v>
      </c>
      <c r="G17" s="11"/>
      <c r="H17" s="15" t="s">
        <v>20</v>
      </c>
      <c r="I17" s="29"/>
      <c r="J17" s="27">
        <v>813.6</v>
      </c>
      <c r="K17" s="28">
        <f t="shared" si="0"/>
        <v>772.92</v>
      </c>
      <c r="L17" s="28">
        <f t="shared" si="1"/>
        <v>695.628</v>
      </c>
    </row>
    <row r="18" s="2" customFormat="1" ht="45" customHeight="1" spans="1:12">
      <c r="A18" s="12">
        <v>11</v>
      </c>
      <c r="B18" s="13" t="s">
        <v>73</v>
      </c>
      <c r="C18" s="22" t="s">
        <v>16</v>
      </c>
      <c r="D18" s="11" t="s">
        <v>74</v>
      </c>
      <c r="E18" s="17" t="s">
        <v>75</v>
      </c>
      <c r="F18" s="17" t="s">
        <v>76</v>
      </c>
      <c r="G18" s="17"/>
      <c r="H18" s="15" t="s">
        <v>20</v>
      </c>
      <c r="I18" s="29"/>
      <c r="J18" s="27">
        <v>984.6</v>
      </c>
      <c r="K18" s="28">
        <f t="shared" si="0"/>
        <v>935.37</v>
      </c>
      <c r="L18" s="28">
        <f t="shared" si="1"/>
        <v>841.833</v>
      </c>
    </row>
    <row r="19" s="2" customFormat="1" ht="59" customHeight="1" spans="1:12">
      <c r="A19" s="12"/>
      <c r="B19" s="13" t="s">
        <v>77</v>
      </c>
      <c r="C19" s="22" t="s">
        <v>16</v>
      </c>
      <c r="D19" s="11" t="s">
        <v>78</v>
      </c>
      <c r="E19" s="20" t="s">
        <v>79</v>
      </c>
      <c r="F19" s="20" t="s">
        <v>80</v>
      </c>
      <c r="G19" s="20"/>
      <c r="H19" s="15" t="s">
        <v>20</v>
      </c>
      <c r="I19" s="29"/>
      <c r="J19" s="27">
        <v>3105.9</v>
      </c>
      <c r="K19" s="28">
        <f t="shared" si="0"/>
        <v>2950.605</v>
      </c>
      <c r="L19" s="28">
        <f t="shared" si="1"/>
        <v>2655.5445</v>
      </c>
    </row>
    <row r="20" s="2" customFormat="1" ht="65" customHeight="1" spans="1:12">
      <c r="A20" s="12">
        <v>12</v>
      </c>
      <c r="B20" s="13" t="s">
        <v>81</v>
      </c>
      <c r="C20" s="22" t="s">
        <v>23</v>
      </c>
      <c r="D20" s="11" t="s">
        <v>82</v>
      </c>
      <c r="E20" s="11" t="s">
        <v>83</v>
      </c>
      <c r="F20" s="20" t="s">
        <v>84</v>
      </c>
      <c r="G20" s="20"/>
      <c r="H20" s="15" t="s">
        <v>85</v>
      </c>
      <c r="I20" s="11" t="s">
        <v>86</v>
      </c>
      <c r="J20" s="27">
        <v>2089.8</v>
      </c>
      <c r="K20" s="28">
        <f t="shared" si="0"/>
        <v>1985.31</v>
      </c>
      <c r="L20" s="28">
        <f t="shared" si="1"/>
        <v>1786.779</v>
      </c>
    </row>
    <row r="21" s="2" customFormat="1" ht="60" customHeight="1" spans="1:12">
      <c r="A21" s="12"/>
      <c r="B21" s="13" t="s">
        <v>87</v>
      </c>
      <c r="C21" s="22" t="s">
        <v>23</v>
      </c>
      <c r="D21" s="11" t="s">
        <v>88</v>
      </c>
      <c r="E21" s="15"/>
      <c r="F21" s="15"/>
      <c r="G21" s="15"/>
      <c r="H21" s="15" t="s">
        <v>85</v>
      </c>
      <c r="I21" s="31"/>
      <c r="J21" s="27">
        <v>810</v>
      </c>
      <c r="K21" s="28">
        <f t="shared" si="0"/>
        <v>769.5</v>
      </c>
      <c r="L21" s="28">
        <f t="shared" si="1"/>
        <v>692.55</v>
      </c>
    </row>
  </sheetData>
  <mergeCells count="8">
    <mergeCell ref="A1:L1"/>
    <mergeCell ref="A2:L2"/>
    <mergeCell ref="A4:I4"/>
    <mergeCell ref="A6:A7"/>
    <mergeCell ref="A10:A11"/>
    <mergeCell ref="A15:A16"/>
    <mergeCell ref="A18:A19"/>
    <mergeCell ref="A20:A21"/>
  </mergeCells>
  <pageMargins left="0.432638888888889" right="0.0784722222222222" top="0.747916666666667" bottom="0.865972222222222"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1-1.2 基本医疗服务价格项目目录2-新立项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凌</cp:lastModifiedBy>
  <dcterms:created xsi:type="dcterms:W3CDTF">2023-07-25T09:54:00Z</dcterms:created>
  <dcterms:modified xsi:type="dcterms:W3CDTF">2025-02-25T00:09:13Z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1B72ED13E80C4E98A1B5D892AB082F89_12</vt:lpwstr>
  </property>
  <property fmtid="{D5CDD505-2E9C-101B-9397-08002B2CF9AE}" pid="3" name="KSOProductBuildVer">
    <vt:lpwstr>2052-12.1.0.20305</vt:lpwstr>
  </property>
</Properties>
</file>